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8960" windowHeight="11325"/>
  </bookViews>
  <sheets>
    <sheet name="Szacunek" sheetId="1" r:id="rId1"/>
  </sheets>
  <calcPr calcId="145621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6" i="1"/>
  <c r="E7" i="1" l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6" i="1"/>
  <c r="F6" i="1" s="1"/>
  <c r="D21" i="1"/>
  <c r="G21" i="1" s="1"/>
  <c r="E20" i="1"/>
  <c r="F20" i="1" s="1"/>
  <c r="E21" i="1" l="1"/>
</calcChain>
</file>

<file path=xl/sharedStrings.xml><?xml version="1.0" encoding="utf-8"?>
<sst xmlns="http://schemas.openxmlformats.org/spreadsheetml/2006/main" count="32" uniqueCount="32">
  <si>
    <t>Ilość
[szt.]</t>
  </si>
  <si>
    <t>BP18-12 - akumulator 18Ah/12V</t>
  </si>
  <si>
    <t>AWT682 - transformator TRZ 60VA/18V/20V AC/AC</t>
  </si>
  <si>
    <t>AWO200PU - 17/40/DSPR/L/PUSTA - obudowa do central alarmowych</t>
  </si>
  <si>
    <t>SUMA:</t>
  </si>
  <si>
    <t>VAT
[23%]</t>
  </si>
  <si>
    <t>Cena brutto</t>
  </si>
  <si>
    <t>Lp</t>
  </si>
  <si>
    <t>Nazwa</t>
  </si>
  <si>
    <t>Cena netto</t>
  </si>
  <si>
    <t>Wartość brutto</t>
  </si>
  <si>
    <t>Pozostałe materiały, montaż, programowanie</t>
  </si>
  <si>
    <t>„Remont systemu alarmowego w budynku administracyjnym RDW Jasło przy ul. Niegłowicka 6a, 38-200 Jasło”</t>
  </si>
  <si>
    <t>Ekspander wejść INT-E</t>
  </si>
  <si>
    <t>BRACKET D - uchwyt suﬁtowy i ścienny (Kolor: Biały)</t>
  </si>
  <si>
    <t>Manipulator LCD INT-KLCD-W (Kolor: Biały, Podświetlenie: Białe)</t>
  </si>
  <si>
    <t>Formularz cenowy dla zadania:</t>
  </si>
  <si>
    <t>Płyta główna centrali alarmowej INTEGRA 64</t>
  </si>
  <si>
    <t>Ekspander wejść i wyjść INT-PP</t>
  </si>
  <si>
    <t>Kabel do podłączenia portów RS RJ/PIN5</t>
  </si>
  <si>
    <t>Ethernetowy moduł komunikacyjny ETHM-1 Plus</t>
  </si>
  <si>
    <t>Zasilacz buforowy APS-412</t>
  </si>
  <si>
    <t>Czujka dymu i ciepła TSD-1</t>
  </si>
  <si>
    <t>Czujnik ruchu SLIM- DUAL</t>
  </si>
  <si>
    <t>Czujnik ruchu SLIM- PIR</t>
  </si>
  <si>
    <t xml:space="preserve">UWAGA: </t>
  </si>
  <si>
    <t>Pieczęć i podpis 
upełnomocnionego przedstawiciela wykonawcy</t>
  </si>
  <si>
    <t>Należy wypełnić wszystkie pola w kolorze żółtym</t>
  </si>
  <si>
    <t>Do formularza oferty należy przepisać kwotę z pola w kolorze zielonym</t>
  </si>
  <si>
    <t>Pozostałe pola zostaną wyliczone automatycznie</t>
  </si>
  <si>
    <t>W przypadku składania oferty drogą elektroniczną, dokument należy opatrzyć podpisem cyfrowym</t>
  </si>
  <si>
    <t>Z uwagi na ujednolicenie zarządzania systemami alarmowymi we wszystkich lokalizacjach Zamawijaącego, nie dopuszcza się innych systemów niż wskazany w OPZ i Formularzu Cenowym.
Wyszczególnione elementy w Formularzu Cenowym służą do oszacowania oferty Wykonawcy i nie stanowią kompletu niezbędnych materiałów do wykonania zamówienia. Pozostałe nieujęte elementy należy ująć w pozycji nr 15 Formularza Cenowego.
Przed złożeniem oferty wymagane jest odbycie wizji lokalnej. Wykonawca składając ofertę potwierdza, że zapoznał się z zakresem prac do wykonaia, a w kwocie oferty ujęte zostały wszystkie materiały i roboty niezbdne do wykonania zamówienia.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</si>
</sst>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;###0"/>
  </numFmts>
  <fonts count="15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name val="Calibri"/>
      <family val="2"/>
      <charset val="238"/>
    </font>
    <font>
      <i/>
      <sz val="8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sz val="6"/>
      <name val="Arial"/>
      <family val="2"/>
      <charset val="238"/>
    </font>
    <font>
      <sz val="10"/>
      <color rgb="FF000000"/>
      <name val="Times New Roman"/>
      <family val="1"/>
      <charset val="238"/>
    </font>
    <font>
      <i/>
      <sz val="9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FDFDF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37">
    <xf numFmtId="0" fontId="0" fillId="0" borderId="0" xfId="0" applyFill="1" applyBorder="1" applyAlignment="1">
      <alignment horizontal="left" vertical="top"/>
    </xf>
    <xf numFmtId="0" fontId="0" fillId="0" borderId="0" xfId="0"/>
    <xf numFmtId="0" fontId="0" fillId="0" borderId="0" xfId="0" applyAlignment="1">
      <alignment horizontal="right" vertical="center"/>
    </xf>
    <xf numFmtId="0" fontId="3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" fontId="6" fillId="0" borderId="9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9" fillId="0" borderId="0" xfId="2" applyFont="1" applyBorder="1" applyAlignment="1"/>
    <xf numFmtId="0" fontId="10" fillId="0" borderId="0" xfId="2" applyFont="1" applyBorder="1" applyAlignment="1">
      <alignment horizontal="center" wrapText="1"/>
    </xf>
    <xf numFmtId="0" fontId="9" fillId="0" borderId="0" xfId="2" applyFont="1" applyFill="1" applyBorder="1" applyAlignment="1">
      <alignment horizontal="left"/>
    </xf>
    <xf numFmtId="0" fontId="11" fillId="0" borderId="0" xfId="2" applyFont="1" applyFill="1"/>
    <xf numFmtId="0" fontId="12" fillId="0" borderId="0" xfId="0" applyFont="1"/>
    <xf numFmtId="0" fontId="9" fillId="0" borderId="0" xfId="2" applyFont="1" applyFill="1" applyBorder="1" applyAlignment="1">
      <alignment horizontal="left" vertical="center"/>
    </xf>
    <xf numFmtId="0" fontId="11" fillId="0" borderId="0" xfId="2" applyFont="1"/>
    <xf numFmtId="0" fontId="5" fillId="0" borderId="0" xfId="2" applyFont="1" applyBorder="1"/>
    <xf numFmtId="0" fontId="6" fillId="0" borderId="0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 wrapText="1"/>
    </xf>
  </cellXfs>
  <cellStyles count="3">
    <cellStyle name="Excel Built-in Normal" xfId="2"/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workbookViewId="0">
      <selection activeCell="F27" sqref="F27"/>
    </sheetView>
  </sheetViews>
  <sheetFormatPr defaultRowHeight="12.75"/>
  <cols>
    <col min="1" max="1" width="4.6640625" customWidth="1"/>
    <col min="2" max="2" width="70.6640625" customWidth="1"/>
    <col min="3" max="3" width="7.83203125" customWidth="1"/>
    <col min="4" max="4" width="11.5" customWidth="1"/>
    <col min="5" max="5" width="9.83203125" customWidth="1"/>
    <col min="6" max="6" width="11.5" customWidth="1"/>
    <col min="7" max="7" width="14" customWidth="1"/>
  </cols>
  <sheetData>
    <row r="1" spans="1:7" s="1" customFormat="1" ht="15.75">
      <c r="A1" s="3" t="s">
        <v>16</v>
      </c>
      <c r="G1" s="2"/>
    </row>
    <row r="3" spans="1:7" ht="18" customHeight="1">
      <c r="A3" s="4" t="s">
        <v>12</v>
      </c>
      <c r="B3" s="5"/>
      <c r="C3" s="5"/>
      <c r="D3" s="5"/>
      <c r="E3" s="5"/>
      <c r="F3" s="5"/>
      <c r="G3" s="5"/>
    </row>
    <row r="5" spans="1:7" ht="30" customHeight="1">
      <c r="A5" s="6" t="s">
        <v>7</v>
      </c>
      <c r="B5" s="22" t="s">
        <v>8</v>
      </c>
      <c r="C5" s="7" t="s">
        <v>0</v>
      </c>
      <c r="D5" s="7" t="s">
        <v>9</v>
      </c>
      <c r="E5" s="6" t="s">
        <v>5</v>
      </c>
      <c r="F5" s="7" t="s">
        <v>6</v>
      </c>
      <c r="G5" s="6" t="s">
        <v>10</v>
      </c>
    </row>
    <row r="6" spans="1:7" ht="15" customHeight="1">
      <c r="A6" s="18">
        <v>1</v>
      </c>
      <c r="B6" s="23" t="s">
        <v>17</v>
      </c>
      <c r="C6" s="19">
        <v>1</v>
      </c>
      <c r="D6" s="8"/>
      <c r="E6" s="9">
        <f>D6*0.23</f>
        <v>0</v>
      </c>
      <c r="F6" s="9">
        <f>D6+E6</f>
        <v>0</v>
      </c>
      <c r="G6" s="10">
        <f>ROUND(D6*1.23*C6,2)</f>
        <v>0</v>
      </c>
    </row>
    <row r="7" spans="1:7" ht="15" customHeight="1">
      <c r="A7" s="18">
        <v>2</v>
      </c>
      <c r="B7" s="23" t="s">
        <v>13</v>
      </c>
      <c r="C7" s="19">
        <v>1</v>
      </c>
      <c r="D7" s="8"/>
      <c r="E7" s="9">
        <f t="shared" ref="E7:E21" si="0">D7*0.23</f>
        <v>0</v>
      </c>
      <c r="F7" s="9">
        <f t="shared" ref="F7:F20" si="1">D7+E7</f>
        <v>0</v>
      </c>
      <c r="G7" s="10">
        <f t="shared" ref="G7:G20" si="2">ROUND(D7*1.23*C7,2)</f>
        <v>0</v>
      </c>
    </row>
    <row r="8" spans="1:7" ht="15" customHeight="1">
      <c r="A8" s="18">
        <v>3</v>
      </c>
      <c r="B8" s="23" t="s">
        <v>18</v>
      </c>
      <c r="C8" s="19">
        <v>1</v>
      </c>
      <c r="D8" s="8"/>
      <c r="E8" s="9">
        <f t="shared" si="0"/>
        <v>0</v>
      </c>
      <c r="F8" s="9">
        <f t="shared" si="1"/>
        <v>0</v>
      </c>
      <c r="G8" s="10">
        <f t="shared" si="2"/>
        <v>0</v>
      </c>
    </row>
    <row r="9" spans="1:7" ht="15" customHeight="1">
      <c r="A9" s="18">
        <v>4</v>
      </c>
      <c r="B9" s="23" t="s">
        <v>15</v>
      </c>
      <c r="C9" s="19">
        <v>2</v>
      </c>
      <c r="D9" s="8"/>
      <c r="E9" s="9">
        <f t="shared" si="0"/>
        <v>0</v>
      </c>
      <c r="F9" s="9">
        <f t="shared" si="1"/>
        <v>0</v>
      </c>
      <c r="G9" s="10">
        <f t="shared" si="2"/>
        <v>0</v>
      </c>
    </row>
    <row r="10" spans="1:7" ht="15" customHeight="1">
      <c r="A10" s="18">
        <v>5</v>
      </c>
      <c r="B10" s="23" t="s">
        <v>19</v>
      </c>
      <c r="C10" s="19">
        <v>1</v>
      </c>
      <c r="D10" s="8"/>
      <c r="E10" s="9">
        <f t="shared" si="0"/>
        <v>0</v>
      </c>
      <c r="F10" s="9">
        <f t="shared" si="1"/>
        <v>0</v>
      </c>
      <c r="G10" s="10">
        <f t="shared" si="2"/>
        <v>0</v>
      </c>
    </row>
    <row r="11" spans="1:7" ht="15" customHeight="1">
      <c r="A11" s="18">
        <v>6</v>
      </c>
      <c r="B11" s="23" t="s">
        <v>20</v>
      </c>
      <c r="C11" s="19">
        <v>1</v>
      </c>
      <c r="D11" s="8"/>
      <c r="E11" s="9">
        <f t="shared" si="0"/>
        <v>0</v>
      </c>
      <c r="F11" s="9">
        <f t="shared" si="1"/>
        <v>0</v>
      </c>
      <c r="G11" s="10">
        <f t="shared" si="2"/>
        <v>0</v>
      </c>
    </row>
    <row r="12" spans="1:7" ht="15" customHeight="1">
      <c r="A12" s="18">
        <v>7</v>
      </c>
      <c r="B12" s="23" t="s">
        <v>1</v>
      </c>
      <c r="C12" s="19">
        <v>2</v>
      </c>
      <c r="D12" s="8"/>
      <c r="E12" s="9">
        <f t="shared" si="0"/>
        <v>0</v>
      </c>
      <c r="F12" s="9">
        <f t="shared" si="1"/>
        <v>0</v>
      </c>
      <c r="G12" s="10">
        <f t="shared" si="2"/>
        <v>0</v>
      </c>
    </row>
    <row r="13" spans="1:7" ht="15" customHeight="1">
      <c r="A13" s="18">
        <v>8</v>
      </c>
      <c r="B13" s="23" t="s">
        <v>21</v>
      </c>
      <c r="C13" s="19">
        <v>1</v>
      </c>
      <c r="D13" s="8"/>
      <c r="E13" s="9">
        <f t="shared" si="0"/>
        <v>0</v>
      </c>
      <c r="F13" s="9">
        <f t="shared" si="1"/>
        <v>0</v>
      </c>
      <c r="G13" s="10">
        <f t="shared" si="2"/>
        <v>0</v>
      </c>
    </row>
    <row r="14" spans="1:7" ht="15" customHeight="1">
      <c r="A14" s="18">
        <v>9</v>
      </c>
      <c r="B14" s="23" t="s">
        <v>3</v>
      </c>
      <c r="C14" s="19">
        <v>2</v>
      </c>
      <c r="D14" s="8"/>
      <c r="E14" s="9">
        <f t="shared" si="0"/>
        <v>0</v>
      </c>
      <c r="F14" s="9">
        <f t="shared" si="1"/>
        <v>0</v>
      </c>
      <c r="G14" s="10">
        <f t="shared" si="2"/>
        <v>0</v>
      </c>
    </row>
    <row r="15" spans="1:7" ht="15" customHeight="1">
      <c r="A15" s="18">
        <v>10</v>
      </c>
      <c r="B15" s="23" t="s">
        <v>22</v>
      </c>
      <c r="C15" s="19">
        <v>3</v>
      </c>
      <c r="D15" s="8"/>
      <c r="E15" s="9">
        <f t="shared" si="0"/>
        <v>0</v>
      </c>
      <c r="F15" s="9">
        <f t="shared" si="1"/>
        <v>0</v>
      </c>
      <c r="G15" s="10">
        <f t="shared" si="2"/>
        <v>0</v>
      </c>
    </row>
    <row r="16" spans="1:7" ht="15" customHeight="1">
      <c r="A16" s="18">
        <v>11</v>
      </c>
      <c r="B16" s="23" t="s">
        <v>23</v>
      </c>
      <c r="C16" s="19">
        <v>1</v>
      </c>
      <c r="D16" s="8"/>
      <c r="E16" s="9">
        <f t="shared" si="0"/>
        <v>0</v>
      </c>
      <c r="F16" s="9">
        <f t="shared" si="1"/>
        <v>0</v>
      </c>
      <c r="G16" s="10">
        <f t="shared" si="2"/>
        <v>0</v>
      </c>
    </row>
    <row r="17" spans="1:7" ht="15" customHeight="1">
      <c r="A17" s="18">
        <v>12</v>
      </c>
      <c r="B17" s="23" t="s">
        <v>24</v>
      </c>
      <c r="C17" s="19">
        <v>9</v>
      </c>
      <c r="D17" s="8"/>
      <c r="E17" s="9">
        <f t="shared" si="0"/>
        <v>0</v>
      </c>
      <c r="F17" s="9">
        <f t="shared" si="1"/>
        <v>0</v>
      </c>
      <c r="G17" s="10">
        <f t="shared" si="2"/>
        <v>0</v>
      </c>
    </row>
    <row r="18" spans="1:7" ht="15" customHeight="1">
      <c r="A18" s="18">
        <v>13</v>
      </c>
      <c r="B18" s="23" t="s">
        <v>2</v>
      </c>
      <c r="C18" s="19">
        <v>1</v>
      </c>
      <c r="D18" s="8"/>
      <c r="E18" s="9">
        <f t="shared" si="0"/>
        <v>0</v>
      </c>
      <c r="F18" s="9">
        <f t="shared" si="1"/>
        <v>0</v>
      </c>
      <c r="G18" s="10">
        <f t="shared" si="2"/>
        <v>0</v>
      </c>
    </row>
    <row r="19" spans="1:7" ht="15" customHeight="1">
      <c r="A19" s="18">
        <v>14</v>
      </c>
      <c r="B19" s="23" t="s">
        <v>14</v>
      </c>
      <c r="C19" s="20">
        <v>10</v>
      </c>
      <c r="D19" s="8"/>
      <c r="E19" s="9">
        <f t="shared" si="0"/>
        <v>0</v>
      </c>
      <c r="F19" s="9">
        <f t="shared" si="1"/>
        <v>0</v>
      </c>
      <c r="G19" s="10">
        <f t="shared" si="2"/>
        <v>0</v>
      </c>
    </row>
    <row r="20" spans="1:7">
      <c r="A20" s="18">
        <v>15</v>
      </c>
      <c r="B20" s="24" t="s">
        <v>11</v>
      </c>
      <c r="C20" s="21">
        <v>1</v>
      </c>
      <c r="D20" s="11"/>
      <c r="E20" s="9">
        <f t="shared" si="0"/>
        <v>0</v>
      </c>
      <c r="F20" s="9">
        <f t="shared" si="1"/>
        <v>0</v>
      </c>
      <c r="G20" s="10">
        <f t="shared" si="2"/>
        <v>0</v>
      </c>
    </row>
    <row r="21" spans="1:7">
      <c r="A21" s="12"/>
      <c r="B21" s="13" t="s">
        <v>4</v>
      </c>
      <c r="C21" s="14"/>
      <c r="D21" s="15">
        <f>SUM(D6:D20)</f>
        <v>0</v>
      </c>
      <c r="E21" s="16">
        <f t="shared" si="0"/>
        <v>0</v>
      </c>
      <c r="F21" s="9"/>
      <c r="G21" s="17">
        <f>D21*1.23</f>
        <v>0</v>
      </c>
    </row>
    <row r="23" spans="1:7" ht="82.5" customHeight="1">
      <c r="A23" s="36" t="s">
        <v>31</v>
      </c>
      <c r="B23" s="36"/>
      <c r="C23" s="36"/>
      <c r="D23" s="36"/>
      <c r="E23" s="36"/>
      <c r="F23" s="36"/>
      <c r="G23" s="36"/>
    </row>
    <row r="28" spans="1:7" s="1" customFormat="1" ht="33" customHeight="1">
      <c r="A28" s="32" t="s">
        <v>25</v>
      </c>
      <c r="B28" s="25"/>
      <c r="C28" s="25"/>
      <c r="D28" s="25"/>
      <c r="E28" s="26" t="s">
        <v>26</v>
      </c>
      <c r="F28" s="26"/>
      <c r="G28" s="26"/>
    </row>
    <row r="29" spans="1:7" s="1" customFormat="1" ht="15">
      <c r="A29" s="33" t="s">
        <v>27</v>
      </c>
      <c r="B29" s="27"/>
      <c r="C29" s="27"/>
      <c r="D29" s="28"/>
      <c r="F29" s="29"/>
    </row>
    <row r="30" spans="1:7" s="1" customFormat="1" ht="15">
      <c r="A30" s="34" t="s">
        <v>28</v>
      </c>
      <c r="B30" s="30"/>
      <c r="C30" s="30"/>
      <c r="D30" s="28"/>
      <c r="F30" s="29"/>
    </row>
    <row r="31" spans="1:7" s="1" customFormat="1" ht="15">
      <c r="A31" s="34" t="s">
        <v>29</v>
      </c>
      <c r="B31" s="30"/>
      <c r="C31" s="30"/>
      <c r="D31" s="31"/>
      <c r="F31" s="29"/>
    </row>
    <row r="33" spans="1:7">
      <c r="A33" s="35" t="s">
        <v>30</v>
      </c>
      <c r="B33" s="35"/>
      <c r="C33" s="35"/>
      <c r="D33" s="35"/>
      <c r="E33" s="35"/>
      <c r="F33" s="35"/>
      <c r="G33" s="35"/>
    </row>
  </sheetData>
  <mergeCells count="5">
    <mergeCell ref="A3:G3"/>
    <mergeCell ref="B21:C21"/>
    <mergeCell ref="E28:G28"/>
    <mergeCell ref="A33:G33"/>
    <mergeCell ref="A23:G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Szacunek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Wycena systemu alarmowego</dc:title>
  <cp:lastModifiedBy>Slawek</cp:lastModifiedBy>
  <cp:lastPrinted>2025-07-22T09:10:16Z</cp:lastPrinted>
  <dcterms:created xsi:type="dcterms:W3CDTF">2025-07-21T12:55:48Z</dcterms:created>
  <dcterms:modified xsi:type="dcterms:W3CDTF">2025-07-22T09:10:44Z</dcterms:modified>
</cp:coreProperties>
</file>